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" yWindow="660" windowWidth="23580" windowHeight="153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1" i="1"/>
  <c r="E125"/>
  <c r="E123"/>
  <c r="E119"/>
  <c r="E117"/>
  <c r="E115"/>
  <c r="E96"/>
  <c r="E132"/>
  <c r="E130"/>
  <c r="E128"/>
  <c r="B66"/>
  <c r="E110"/>
  <c r="B94"/>
  <c r="B92"/>
  <c r="E108"/>
  <c r="E105"/>
  <c r="E103"/>
  <c r="E101"/>
  <c r="E94"/>
  <c r="E92"/>
  <c r="E90"/>
  <c r="E88"/>
  <c r="E86"/>
  <c r="E84"/>
  <c r="E82"/>
  <c r="E77"/>
  <c r="E75"/>
  <c r="E73"/>
  <c r="E71"/>
  <c r="E66"/>
  <c r="E64"/>
  <c r="E62"/>
  <c r="E57"/>
  <c r="E55"/>
  <c r="E50"/>
  <c r="E48"/>
  <c r="E46"/>
  <c r="E44"/>
  <c r="E42"/>
  <c r="E37"/>
  <c r="E35"/>
  <c r="E33"/>
  <c r="E31"/>
  <c r="E6"/>
  <c r="E25"/>
  <c r="E8"/>
  <c r="E10"/>
  <c r="E12"/>
  <c r="E14"/>
  <c r="E16"/>
  <c r="E18"/>
  <c r="E20"/>
  <c r="E27"/>
  <c r="E29"/>
  <c r="E135"/>
</calcChain>
</file>

<file path=xl/sharedStrings.xml><?xml version="1.0" encoding="utf-8"?>
<sst xmlns="http://schemas.openxmlformats.org/spreadsheetml/2006/main" count="137" uniqueCount="94">
  <si>
    <t>MED MIX (GARLIC FREE)</t>
    <phoneticPr fontId="1" type="noConversion"/>
  </si>
  <si>
    <t>GARLIC STUFFED</t>
    <phoneticPr fontId="1" type="noConversion"/>
  </si>
  <si>
    <t>CHILLI &amp; GARLIC</t>
    <phoneticPr fontId="1" type="noConversion"/>
  </si>
  <si>
    <t>JALAPENO STUFFED</t>
    <phoneticPr fontId="1" type="noConversion"/>
  </si>
  <si>
    <t>PITTED KALAMATA</t>
    <phoneticPr fontId="1" type="noConversion"/>
  </si>
  <si>
    <t>FOUGASSE</t>
    <phoneticPr fontId="1" type="noConversion"/>
  </si>
  <si>
    <t>CIABATTA</t>
    <phoneticPr fontId="1" type="noConversion"/>
  </si>
  <si>
    <t>FOCACCIA</t>
    <phoneticPr fontId="1" type="noConversion"/>
  </si>
  <si>
    <t>CHEESE &amp; BLACK PEPPER ROLL</t>
    <phoneticPr fontId="1" type="noConversion"/>
  </si>
  <si>
    <t>GOATS CHEESE LOG</t>
    <phoneticPr fontId="1" type="noConversion"/>
  </si>
  <si>
    <t>LEAGRAM ORGANIC WEDGE</t>
    <phoneticPr fontId="1" type="noConversion"/>
  </si>
  <si>
    <t>CHEESE &amp; ONION</t>
    <phoneticPr fontId="1" type="noConversion"/>
  </si>
  <si>
    <t>SALT &amp; VINEGAR</t>
    <phoneticPr fontId="1" type="noConversion"/>
  </si>
  <si>
    <t>LIGHTLY SALTED</t>
    <phoneticPr fontId="1" type="noConversion"/>
  </si>
  <si>
    <t>VEGGIE CRISPS</t>
    <phoneticPr fontId="1" type="noConversion"/>
  </si>
  <si>
    <t>CHOCOLATE MOUSSE</t>
    <phoneticPr fontId="1" type="noConversion"/>
  </si>
  <si>
    <t>VANILLA CHEESECAKE</t>
    <phoneticPr fontId="1" type="noConversion"/>
  </si>
  <si>
    <t>KEY LIME PIE</t>
    <phoneticPr fontId="1" type="noConversion"/>
  </si>
  <si>
    <t>SOFT DRINKS</t>
    <phoneticPr fontId="1" type="noConversion"/>
  </si>
  <si>
    <t>FENTIMANS GINGER BEER</t>
    <phoneticPr fontId="1" type="noConversion"/>
  </si>
  <si>
    <t>FENTIMANS LEMONADE</t>
    <phoneticPr fontId="1" type="noConversion"/>
  </si>
  <si>
    <t>FENTIMANS ROSE LEMONADE</t>
    <phoneticPr fontId="1" type="noConversion"/>
  </si>
  <si>
    <t>STRATHMORE STILL WATER</t>
    <phoneticPr fontId="1" type="noConversion"/>
  </si>
  <si>
    <t>STRATHMORE SPARKLING WATER</t>
    <phoneticPr fontId="1" type="noConversion"/>
  </si>
  <si>
    <t>ORANGINA</t>
    <phoneticPr fontId="1" type="noConversion"/>
  </si>
  <si>
    <t>NOTES/EXTRA INFORMATION</t>
    <phoneticPr fontId="1" type="noConversion"/>
  </si>
  <si>
    <t>Date Req:</t>
    <phoneticPr fontId="1" type="noConversion"/>
  </si>
  <si>
    <t>Name:</t>
    <phoneticPr fontId="1" type="noConversion"/>
  </si>
  <si>
    <t>Mobile:</t>
    <phoneticPr fontId="1" type="noConversion"/>
  </si>
  <si>
    <t>Email:</t>
    <phoneticPr fontId="1" type="noConversion"/>
  </si>
  <si>
    <t>CONTACT DETAILS</t>
    <phoneticPr fontId="1" type="noConversion"/>
  </si>
  <si>
    <t>OLIVICCIO PICNIC BOX ORDER FORM</t>
    <phoneticPr fontId="1" type="noConversion"/>
  </si>
  <si>
    <t>PLEASE SPECIFY ANY ALLERGIES/DIETARY REQUIREMENTS</t>
    <phoneticPr fontId="1" type="noConversion"/>
  </si>
  <si>
    <t>CUSTARD TART</t>
    <phoneticPr fontId="1" type="noConversion"/>
  </si>
  <si>
    <t>LITTLE SOFTIE ROLL</t>
    <phoneticPr fontId="1" type="noConversion"/>
  </si>
  <si>
    <t>CASHEL BLUE 150G</t>
    <phoneticPr fontId="1" type="noConversion"/>
  </si>
  <si>
    <t>CARDBOARD CARRY BOX</t>
    <phoneticPr fontId="1" type="noConversion"/>
  </si>
  <si>
    <t>TABLECLOTH</t>
    <phoneticPr fontId="1" type="noConversion"/>
  </si>
  <si>
    <t>(includes cutlery, plates, cups &amp; napkins)</t>
    <phoneticPr fontId="1" type="noConversion"/>
  </si>
  <si>
    <t>TABLEWARE PACK (1 person)</t>
    <phoneticPr fontId="1" type="noConversion"/>
  </si>
  <si>
    <t>SALAD POT OF THE WEEK</t>
    <phoneticPr fontId="1" type="noConversion"/>
  </si>
  <si>
    <t>ALLERGENS/DIETARY INFO</t>
    <phoneticPr fontId="1" type="noConversion"/>
  </si>
  <si>
    <t>(V = VEGETARIAN, VG = VEGAN)</t>
    <phoneticPr fontId="1" type="noConversion"/>
  </si>
  <si>
    <t>WHEAT, EGGS, DAIRY</t>
    <phoneticPr fontId="1" type="noConversion"/>
  </si>
  <si>
    <t>V</t>
    <phoneticPr fontId="1" type="noConversion"/>
  </si>
  <si>
    <t>WHEAT, EGGS, DAIRY</t>
    <phoneticPr fontId="1" type="noConversion"/>
  </si>
  <si>
    <t>WHEAT, EGGS, DAIRY</t>
    <phoneticPr fontId="1" type="noConversion"/>
  </si>
  <si>
    <t>SULPHITES</t>
    <phoneticPr fontId="1" type="noConversion"/>
  </si>
  <si>
    <t>VG</t>
    <phoneticPr fontId="1" type="noConversion"/>
  </si>
  <si>
    <t>WHEAT</t>
    <phoneticPr fontId="1" type="noConversion"/>
  </si>
  <si>
    <t>WHEAT, DAIRY</t>
    <phoneticPr fontId="1" type="noConversion"/>
  </si>
  <si>
    <t>SESAME, SULPHITES</t>
    <phoneticPr fontId="1" type="noConversion"/>
  </si>
  <si>
    <t>VG</t>
    <phoneticPr fontId="1" type="noConversion"/>
  </si>
  <si>
    <t>DAIRY</t>
    <phoneticPr fontId="1" type="noConversion"/>
  </si>
  <si>
    <t>DAIRY</t>
    <phoneticPr fontId="1" type="noConversion"/>
  </si>
  <si>
    <t>VG</t>
    <phoneticPr fontId="1" type="noConversion"/>
  </si>
  <si>
    <t>SULPHITES</t>
    <phoneticPr fontId="1" type="noConversion"/>
  </si>
  <si>
    <t>ASK FOR DETAILS</t>
    <phoneticPr fontId="1" type="noConversion"/>
  </si>
  <si>
    <t>DAIRY, WHEAT</t>
    <phoneticPr fontId="1" type="noConversion"/>
  </si>
  <si>
    <t>DAIRY, EGGS, WHEAT</t>
    <phoneticPr fontId="1" type="noConversion"/>
  </si>
  <si>
    <t>TOTAL COST</t>
    <phoneticPr fontId="1" type="noConversion"/>
  </si>
  <si>
    <t>(50% DEPOSIT PAYABLE TO CONFIRM ORDER)</t>
    <phoneticPr fontId="1" type="noConversion"/>
  </si>
  <si>
    <t>PRICE</t>
    <phoneticPr fontId="1" type="noConversion"/>
  </si>
  <si>
    <t>CHEESE</t>
    <phoneticPr fontId="1" type="noConversion"/>
  </si>
  <si>
    <t>QTY</t>
    <phoneticPr fontId="1" type="noConversion"/>
  </si>
  <si>
    <t>TOTAL PRICE</t>
    <phoneticPr fontId="1" type="noConversion"/>
  </si>
  <si>
    <t>PROSCIUTTO (4 slices, 2 people)</t>
    <phoneticPr fontId="1" type="noConversion"/>
  </si>
  <si>
    <t>BRESAOLA (40g, 2 people)</t>
    <phoneticPr fontId="1" type="noConversion"/>
  </si>
  <si>
    <t>FENNEL SALAMI  (40g, 2 people)</t>
    <phoneticPr fontId="1" type="noConversion"/>
  </si>
  <si>
    <t>SALAMI NAPOLI  (40g, 2 people)</t>
    <phoneticPr fontId="1" type="noConversion"/>
  </si>
  <si>
    <t>SALAMI MILANO (40g, 2 people)</t>
    <phoneticPr fontId="1" type="noConversion"/>
  </si>
  <si>
    <t>N'DUJA (40g, 2 people)</t>
    <phoneticPr fontId="1" type="noConversion"/>
  </si>
  <si>
    <t>SOBRASADA (40g, 2 people)</t>
    <phoneticPr fontId="1" type="noConversion"/>
  </si>
  <si>
    <t>HOMEMADE HOUMOUS</t>
    <phoneticPr fontId="1" type="noConversion"/>
  </si>
  <si>
    <t>HOMEMADE TZATZIKI</t>
    <phoneticPr fontId="1" type="noConversion"/>
  </si>
  <si>
    <t>DINKY PORK</t>
    <phoneticPr fontId="1" type="noConversion"/>
  </si>
  <si>
    <t>DINKY HOMITY</t>
    <phoneticPr fontId="1" type="noConversion"/>
  </si>
  <si>
    <t>ALOO MUTTER</t>
    <phoneticPr fontId="1" type="noConversion"/>
  </si>
  <si>
    <t>PORK &amp; APPLE</t>
    <phoneticPr fontId="1" type="noConversion"/>
  </si>
  <si>
    <t>PORK &amp; CHILLI JAM</t>
    <phoneticPr fontId="1" type="noConversion"/>
  </si>
  <si>
    <t>PORK &amp; BLACK PUDDING</t>
    <phoneticPr fontId="1" type="noConversion"/>
  </si>
  <si>
    <t>CUMBERLAND PORK</t>
    <phoneticPr fontId="1" type="noConversion"/>
  </si>
  <si>
    <t>HOMITY</t>
    <phoneticPr fontId="1" type="noConversion"/>
  </si>
  <si>
    <t>V</t>
    <phoneticPr fontId="1" type="noConversion"/>
  </si>
  <si>
    <t>PIES</t>
    <phoneticPr fontId="1" type="noConversion"/>
  </si>
  <si>
    <t>FRESH OLIVES</t>
    <phoneticPr fontId="1" type="noConversion"/>
  </si>
  <si>
    <t>BREAD</t>
    <phoneticPr fontId="1" type="noConversion"/>
  </si>
  <si>
    <t>DIPS</t>
    <phoneticPr fontId="1" type="noConversion"/>
  </si>
  <si>
    <t>CRISPS</t>
    <phoneticPr fontId="1" type="noConversion"/>
  </si>
  <si>
    <t>CHARCUTERIE</t>
    <phoneticPr fontId="1" type="noConversion"/>
  </si>
  <si>
    <t>DESSERT POTS</t>
    <phoneticPr fontId="1" type="noConversion"/>
  </si>
  <si>
    <t>MINI CAKE OF THE WEEK</t>
    <phoneticPr fontId="1" type="noConversion"/>
  </si>
  <si>
    <t>PITTED GREEN</t>
    <phoneticPr fontId="1" type="noConversion"/>
  </si>
  <si>
    <t>BASIL &amp; GARLIC</t>
    <phoneticPr fontId="1" type="noConversion"/>
  </si>
</sst>
</file>

<file path=xl/styles.xml><?xml version="1.0" encoding="utf-8"?>
<styleSheet xmlns="http://schemas.openxmlformats.org/spreadsheetml/2006/main">
  <numFmts count="3">
    <numFmt numFmtId="8" formatCode="&quot;£&quot;#,##0.00_);[Red]\(&quot;£&quot;#,##0.00\)"/>
    <numFmt numFmtId="44" formatCode="_(&quot;£&quot;* #,##0.00_);_(&quot;£&quot;* \(#,##0.00\);_(&quot;£&quot;* &quot;-&quot;??_);_(@_)"/>
    <numFmt numFmtId="166" formatCode="&quot;£&quot;#,##0.00"/>
  </numFmts>
  <fonts count="14">
    <font>
      <sz val="14"/>
      <name val="Abadi MT Condensed Light"/>
    </font>
    <font>
      <sz val="8"/>
      <name val="Abadi MT Condensed Light"/>
    </font>
    <font>
      <sz val="14"/>
      <name val="Arial"/>
    </font>
    <font>
      <b/>
      <sz val="14"/>
      <name val="Arial"/>
    </font>
    <font>
      <sz val="16"/>
      <name val="Arial"/>
    </font>
    <font>
      <i/>
      <sz val="14"/>
      <name val="Arial"/>
    </font>
    <font>
      <i/>
      <sz val="10"/>
      <name val="Arial"/>
      <family val="2"/>
    </font>
    <font>
      <b/>
      <i/>
      <sz val="14"/>
      <color indexed="9"/>
      <name val="Arial"/>
    </font>
    <font>
      <b/>
      <sz val="22"/>
      <color indexed="9"/>
      <name val="Arial"/>
    </font>
    <font>
      <sz val="22"/>
      <color indexed="9"/>
      <name val="Arial"/>
    </font>
    <font>
      <i/>
      <sz val="22"/>
      <color indexed="9"/>
      <name val="Arial"/>
    </font>
    <font>
      <b/>
      <sz val="20"/>
      <color indexed="9"/>
      <name val="Arial"/>
    </font>
    <font>
      <b/>
      <i/>
      <sz val="18"/>
      <color indexed="9"/>
      <name val="Arial"/>
    </font>
    <font>
      <sz val="14"/>
      <color indexed="9"/>
      <name val="Abadi MT Condensed Light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Fill="1"/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2" fillId="0" borderId="0" xfId="0" applyFont="1" applyFill="1" applyBorder="1"/>
    <xf numFmtId="0" fontId="9" fillId="0" borderId="0" xfId="0" applyFont="1" applyFill="1"/>
    <xf numFmtId="0" fontId="3" fillId="2" borderId="0" xfId="0" applyFont="1" applyFill="1" applyBorder="1"/>
    <xf numFmtId="166" fontId="3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3" borderId="0" xfId="0" applyFont="1" applyFill="1"/>
    <xf numFmtId="166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7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11" fillId="3" borderId="0" xfId="0" applyFont="1" applyFill="1" applyAlignment="1">
      <alignment vertical="center"/>
    </xf>
    <xf numFmtId="166" fontId="11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2" borderId="0" xfId="0" applyFont="1" applyFill="1"/>
    <xf numFmtId="166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166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2" fillId="3" borderId="0" xfId="0" applyFont="1" applyFill="1" applyBorder="1" applyAlignment="1"/>
    <xf numFmtId="0" fontId="13" fillId="3" borderId="0" xfId="0" applyFont="1" applyFill="1" applyAlignment="1"/>
    <xf numFmtId="0" fontId="2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151"/>
  <sheetViews>
    <sheetView tabSelected="1" workbookViewId="0">
      <selection activeCell="F153" sqref="F153"/>
    </sheetView>
  </sheetViews>
  <sheetFormatPr baseColWidth="10" defaultRowHeight="17"/>
  <cols>
    <col min="1" max="1" width="35.5703125" style="1" customWidth="1"/>
    <col min="2" max="2" width="10.5703125" style="7" customWidth="1"/>
    <col min="3" max="3" width="6" style="2" customWidth="1"/>
    <col min="4" max="4" width="2.140625" style="2" customWidth="1"/>
    <col min="5" max="5" width="23.85546875" style="2" customWidth="1"/>
    <col min="6" max="6" width="20" style="21" bestFit="1" customWidth="1"/>
    <col min="7" max="7" width="18.42578125" style="21" bestFit="1" customWidth="1"/>
    <col min="8" max="16384" width="10.7109375" style="1"/>
  </cols>
  <sheetData>
    <row r="1" spans="1:9" s="5" customFormat="1" ht="31" customHeight="1">
      <c r="A1" s="37" t="s">
        <v>31</v>
      </c>
      <c r="B1" s="38"/>
      <c r="C1" s="39"/>
      <c r="D1" s="39"/>
      <c r="E1" s="4"/>
      <c r="F1" s="21"/>
      <c r="G1" s="21"/>
    </row>
    <row r="2" spans="1:9" ht="41" customHeight="1">
      <c r="B2" s="6" t="s">
        <v>62</v>
      </c>
      <c r="C2" s="8" t="s">
        <v>64</v>
      </c>
      <c r="E2" s="8" t="s">
        <v>65</v>
      </c>
      <c r="F2" s="21" t="s">
        <v>41</v>
      </c>
      <c r="G2" s="21" t="s">
        <v>42</v>
      </c>
    </row>
    <row r="3" spans="1:9" ht="11" customHeight="1"/>
    <row r="4" spans="1:9" s="14" customFormat="1">
      <c r="A4" s="40" t="s">
        <v>84</v>
      </c>
      <c r="B4" s="41"/>
      <c r="C4" s="42"/>
      <c r="D4" s="42"/>
      <c r="E4" s="42"/>
      <c r="F4" s="43"/>
      <c r="G4" s="43"/>
      <c r="H4" s="44"/>
      <c r="I4" s="44"/>
    </row>
    <row r="5" spans="1:9" ht="10" customHeight="1"/>
    <row r="6" spans="1:9">
      <c r="A6" s="1" t="s">
        <v>75</v>
      </c>
      <c r="B6" s="7">
        <v>1.5</v>
      </c>
      <c r="C6" s="3"/>
      <c r="E6" s="9">
        <f>B6*C6</f>
        <v>0</v>
      </c>
      <c r="F6" s="21" t="s">
        <v>43</v>
      </c>
    </row>
    <row r="7" spans="1:9" ht="3" customHeight="1"/>
    <row r="8" spans="1:9">
      <c r="A8" s="1" t="s">
        <v>76</v>
      </c>
      <c r="B8" s="7">
        <v>1.5</v>
      </c>
      <c r="C8" s="3"/>
      <c r="E8" s="9">
        <f>B8*C8</f>
        <v>0</v>
      </c>
      <c r="F8" s="21" t="s">
        <v>43</v>
      </c>
      <c r="G8" s="21" t="s">
        <v>44</v>
      </c>
    </row>
    <row r="9" spans="1:9" ht="3" customHeight="1"/>
    <row r="10" spans="1:9">
      <c r="A10" s="1" t="s">
        <v>77</v>
      </c>
      <c r="B10" s="7">
        <v>2.5</v>
      </c>
      <c r="C10" s="3"/>
      <c r="E10" s="9">
        <f>B10*C10</f>
        <v>0</v>
      </c>
      <c r="F10" s="21" t="s">
        <v>43</v>
      </c>
      <c r="G10" s="21" t="s">
        <v>83</v>
      </c>
    </row>
    <row r="11" spans="1:9" ht="3" customHeight="1"/>
    <row r="12" spans="1:9">
      <c r="A12" s="1" t="s">
        <v>82</v>
      </c>
      <c r="B12" s="7">
        <v>2.5</v>
      </c>
      <c r="C12" s="3"/>
      <c r="E12" s="9">
        <f>B12*C12</f>
        <v>0</v>
      </c>
      <c r="F12" s="21" t="s">
        <v>43</v>
      </c>
      <c r="G12" s="21" t="s">
        <v>83</v>
      </c>
    </row>
    <row r="13" spans="1:9" ht="3" customHeight="1"/>
    <row r="14" spans="1:9">
      <c r="A14" s="1" t="s">
        <v>78</v>
      </c>
      <c r="B14" s="7">
        <v>2.5</v>
      </c>
      <c r="C14" s="3"/>
      <c r="E14" s="9">
        <f>B14*C14</f>
        <v>0</v>
      </c>
      <c r="F14" s="21" t="s">
        <v>45</v>
      </c>
    </row>
    <row r="15" spans="1:9" ht="3" customHeight="1"/>
    <row r="16" spans="1:9">
      <c r="A16" s="1" t="s">
        <v>79</v>
      </c>
      <c r="B16" s="7">
        <v>2.5</v>
      </c>
      <c r="C16" s="3"/>
      <c r="E16" s="9">
        <f>B16*C16</f>
        <v>0</v>
      </c>
      <c r="F16" s="21" t="s">
        <v>46</v>
      </c>
    </row>
    <row r="17" spans="1:9" ht="3" customHeight="1"/>
    <row r="18" spans="1:9">
      <c r="A18" s="1" t="s">
        <v>80</v>
      </c>
      <c r="B18" s="7">
        <v>2.5</v>
      </c>
      <c r="C18" s="3"/>
      <c r="E18" s="9">
        <f>B18*C18</f>
        <v>0</v>
      </c>
      <c r="F18" s="21" t="s">
        <v>46</v>
      </c>
    </row>
    <row r="19" spans="1:9" ht="3" customHeight="1"/>
    <row r="20" spans="1:9">
      <c r="A20" s="1" t="s">
        <v>81</v>
      </c>
      <c r="B20" s="7">
        <v>2.5</v>
      </c>
      <c r="C20" s="3"/>
      <c r="E20" s="9">
        <f>B20*C20</f>
        <v>0</v>
      </c>
      <c r="F20" s="21" t="s">
        <v>46</v>
      </c>
    </row>
    <row r="23" spans="1:9" s="14" customFormat="1">
      <c r="A23" s="40" t="s">
        <v>85</v>
      </c>
      <c r="B23" s="41"/>
      <c r="C23" s="42"/>
      <c r="D23" s="42"/>
      <c r="E23" s="42"/>
      <c r="F23" s="43"/>
      <c r="G23" s="43"/>
      <c r="H23" s="44"/>
      <c r="I23" s="44"/>
    </row>
    <row r="24" spans="1:9" ht="10" customHeight="1"/>
    <row r="25" spans="1:9">
      <c r="A25" s="1" t="s">
        <v>92</v>
      </c>
      <c r="B25" s="7">
        <v>3</v>
      </c>
      <c r="C25" s="3"/>
      <c r="E25" s="9">
        <f>B25*C25</f>
        <v>0</v>
      </c>
      <c r="F25" s="21" t="s">
        <v>47</v>
      </c>
      <c r="G25" s="21" t="s">
        <v>48</v>
      </c>
    </row>
    <row r="26" spans="1:9" ht="3" customHeight="1"/>
    <row r="27" spans="1:9">
      <c r="A27" s="1" t="s">
        <v>93</v>
      </c>
      <c r="B27" s="7">
        <v>3</v>
      </c>
      <c r="C27" s="3"/>
      <c r="E27" s="9">
        <f>B27*C27</f>
        <v>0</v>
      </c>
      <c r="F27" s="21" t="s">
        <v>47</v>
      </c>
      <c r="G27" s="21" t="s">
        <v>48</v>
      </c>
    </row>
    <row r="28" spans="1:9" ht="3" customHeight="1">
      <c r="E28" s="9"/>
    </row>
    <row r="29" spans="1:9">
      <c r="A29" s="1" t="s">
        <v>0</v>
      </c>
      <c r="B29" s="7">
        <v>3</v>
      </c>
      <c r="C29" s="3"/>
      <c r="E29" s="9">
        <f>B29*C29</f>
        <v>0</v>
      </c>
      <c r="F29" s="21" t="s">
        <v>47</v>
      </c>
      <c r="G29" s="21" t="s">
        <v>48</v>
      </c>
    </row>
    <row r="30" spans="1:9" ht="3" customHeight="1"/>
    <row r="31" spans="1:9">
      <c r="A31" s="1" t="s">
        <v>1</v>
      </c>
      <c r="B31" s="7">
        <v>3</v>
      </c>
      <c r="C31" s="3"/>
      <c r="E31" s="9">
        <f>B31*C31</f>
        <v>0</v>
      </c>
      <c r="F31" s="21" t="s">
        <v>47</v>
      </c>
      <c r="G31" s="21" t="s">
        <v>48</v>
      </c>
    </row>
    <row r="32" spans="1:9" ht="3" customHeight="1"/>
    <row r="33" spans="1:9">
      <c r="A33" s="1" t="s">
        <v>2</v>
      </c>
      <c r="B33" s="7">
        <v>3</v>
      </c>
      <c r="C33" s="3"/>
      <c r="E33" s="9">
        <f>B33*C33</f>
        <v>0</v>
      </c>
      <c r="F33" s="21" t="s">
        <v>47</v>
      </c>
      <c r="G33" s="21" t="s">
        <v>48</v>
      </c>
    </row>
    <row r="34" spans="1:9" ht="3" customHeight="1"/>
    <row r="35" spans="1:9">
      <c r="A35" s="1" t="s">
        <v>3</v>
      </c>
      <c r="B35" s="7">
        <v>3</v>
      </c>
      <c r="C35" s="3"/>
      <c r="E35" s="9">
        <f>B35*C35</f>
        <v>0</v>
      </c>
      <c r="F35" s="21" t="s">
        <v>47</v>
      </c>
      <c r="G35" s="21" t="s">
        <v>48</v>
      </c>
    </row>
    <row r="36" spans="1:9" ht="3" customHeight="1"/>
    <row r="37" spans="1:9">
      <c r="A37" s="1" t="s">
        <v>4</v>
      </c>
      <c r="B37" s="7">
        <v>3</v>
      </c>
      <c r="C37" s="3"/>
      <c r="E37" s="9">
        <f>B37*C37</f>
        <v>0</v>
      </c>
      <c r="F37" s="21" t="s">
        <v>47</v>
      </c>
      <c r="G37" s="21" t="s">
        <v>48</v>
      </c>
    </row>
    <row r="40" spans="1:9" s="14" customFormat="1">
      <c r="A40" s="40" t="s">
        <v>86</v>
      </c>
      <c r="B40" s="41"/>
      <c r="C40" s="42"/>
      <c r="D40" s="42"/>
      <c r="E40" s="42"/>
      <c r="F40" s="43"/>
      <c r="G40" s="43"/>
      <c r="H40" s="44"/>
      <c r="I40" s="44"/>
    </row>
    <row r="41" spans="1:9" ht="10" customHeight="1"/>
    <row r="42" spans="1:9">
      <c r="A42" s="1" t="s">
        <v>5</v>
      </c>
      <c r="B42" s="7">
        <v>2.2000000000000002</v>
      </c>
      <c r="C42" s="3"/>
      <c r="E42" s="9">
        <f>B42*C42</f>
        <v>0</v>
      </c>
      <c r="F42" s="21" t="s">
        <v>49</v>
      </c>
      <c r="G42" s="21" t="s">
        <v>48</v>
      </c>
    </row>
    <row r="43" spans="1:9" ht="3" customHeight="1"/>
    <row r="44" spans="1:9">
      <c r="A44" s="1" t="s">
        <v>6</v>
      </c>
      <c r="B44" s="7">
        <v>2</v>
      </c>
      <c r="C44" s="3"/>
      <c r="E44" s="9">
        <f>B44*C44</f>
        <v>0</v>
      </c>
      <c r="F44" s="21" t="s">
        <v>49</v>
      </c>
      <c r="G44" s="21" t="s">
        <v>48</v>
      </c>
    </row>
    <row r="45" spans="1:9" ht="3" customHeight="1"/>
    <row r="46" spans="1:9">
      <c r="A46" s="1" t="s">
        <v>7</v>
      </c>
      <c r="B46" s="7">
        <v>1.75</v>
      </c>
      <c r="C46" s="3"/>
      <c r="E46" s="9">
        <f>B46*C46</f>
        <v>0</v>
      </c>
      <c r="F46" s="21" t="s">
        <v>49</v>
      </c>
      <c r="G46" s="21" t="s">
        <v>48</v>
      </c>
    </row>
    <row r="47" spans="1:9" ht="3" customHeight="1"/>
    <row r="48" spans="1:9">
      <c r="A48" s="1" t="s">
        <v>8</v>
      </c>
      <c r="B48" s="7">
        <v>0.85</v>
      </c>
      <c r="C48" s="3"/>
      <c r="E48" s="9">
        <f>B48*C48</f>
        <v>0</v>
      </c>
      <c r="F48" s="21" t="s">
        <v>50</v>
      </c>
      <c r="G48" s="21" t="s">
        <v>44</v>
      </c>
    </row>
    <row r="49" spans="1:9" ht="3" customHeight="1"/>
    <row r="50" spans="1:9">
      <c r="A50" s="1" t="s">
        <v>34</v>
      </c>
      <c r="B50" s="7">
        <v>0.7</v>
      </c>
      <c r="C50" s="3"/>
      <c r="E50" s="9">
        <f>B50*C50</f>
        <v>0</v>
      </c>
      <c r="F50" s="21" t="s">
        <v>49</v>
      </c>
      <c r="G50" s="21" t="s">
        <v>48</v>
      </c>
    </row>
    <row r="53" spans="1:9" s="14" customFormat="1">
      <c r="A53" s="40" t="s">
        <v>87</v>
      </c>
      <c r="B53" s="41"/>
      <c r="C53" s="42"/>
      <c r="D53" s="42"/>
      <c r="E53" s="42"/>
      <c r="F53" s="43"/>
      <c r="G53" s="43"/>
      <c r="H53" s="44"/>
      <c r="I53" s="44"/>
    </row>
    <row r="54" spans="1:9" ht="10" customHeight="1"/>
    <row r="55" spans="1:9">
      <c r="A55" s="1" t="s">
        <v>73</v>
      </c>
      <c r="B55" s="7">
        <v>2.2000000000000002</v>
      </c>
      <c r="C55" s="3"/>
      <c r="E55" s="9">
        <f>B55*C55</f>
        <v>0</v>
      </c>
      <c r="F55" s="21" t="s">
        <v>51</v>
      </c>
      <c r="G55" s="21" t="s">
        <v>52</v>
      </c>
    </row>
    <row r="56" spans="1:9" ht="3" customHeight="1"/>
    <row r="57" spans="1:9">
      <c r="A57" s="1" t="s">
        <v>74</v>
      </c>
      <c r="B57" s="7">
        <v>2.2000000000000002</v>
      </c>
      <c r="C57" s="3"/>
      <c r="E57" s="9">
        <f>B57*C57</f>
        <v>0</v>
      </c>
      <c r="F57" s="21" t="s">
        <v>53</v>
      </c>
      <c r="G57" s="21" t="s">
        <v>83</v>
      </c>
    </row>
    <row r="60" spans="1:9" s="14" customFormat="1">
      <c r="A60" s="40" t="s">
        <v>63</v>
      </c>
      <c r="B60" s="45"/>
      <c r="C60" s="42"/>
      <c r="D60" s="42"/>
      <c r="E60" s="42"/>
      <c r="F60" s="43"/>
      <c r="G60" s="43"/>
      <c r="H60" s="44"/>
      <c r="I60" s="44"/>
    </row>
    <row r="61" spans="1:9" ht="10" customHeight="1"/>
    <row r="62" spans="1:9">
      <c r="A62" s="1" t="s">
        <v>9</v>
      </c>
      <c r="B62" s="7">
        <v>3.5</v>
      </c>
      <c r="C62" s="3"/>
      <c r="E62" s="9">
        <f>B62*C62</f>
        <v>0</v>
      </c>
      <c r="F62" s="21" t="s">
        <v>54</v>
      </c>
    </row>
    <row r="63" spans="1:9" ht="3" customHeight="1"/>
    <row r="64" spans="1:9">
      <c r="A64" s="1" t="s">
        <v>10</v>
      </c>
      <c r="B64" s="7">
        <v>2</v>
      </c>
      <c r="C64" s="3"/>
      <c r="E64" s="9">
        <f>B64*C64</f>
        <v>0</v>
      </c>
      <c r="F64" s="21" t="s">
        <v>54</v>
      </c>
      <c r="G64" s="21" t="s">
        <v>83</v>
      </c>
    </row>
    <row r="65" spans="1:9" ht="3" customHeight="1"/>
    <row r="66" spans="1:9">
      <c r="A66" s="1" t="s">
        <v>35</v>
      </c>
      <c r="B66" s="7">
        <f>1.8*1.5</f>
        <v>2.7</v>
      </c>
      <c r="C66" s="3"/>
      <c r="E66" s="9">
        <f>B66*C66</f>
        <v>0</v>
      </c>
      <c r="F66" s="21" t="s">
        <v>54</v>
      </c>
    </row>
    <row r="69" spans="1:9" s="14" customFormat="1">
      <c r="A69" s="40" t="s">
        <v>88</v>
      </c>
      <c r="B69" s="41"/>
      <c r="C69" s="42"/>
      <c r="D69" s="42"/>
      <c r="E69" s="42"/>
      <c r="F69" s="43"/>
      <c r="G69" s="43"/>
      <c r="H69" s="44"/>
      <c r="I69" s="44"/>
    </row>
    <row r="70" spans="1:9" ht="10" customHeight="1"/>
    <row r="71" spans="1:9">
      <c r="A71" s="1" t="s">
        <v>13</v>
      </c>
      <c r="B71" s="7">
        <v>0.75</v>
      </c>
      <c r="C71" s="3"/>
      <c r="E71" s="9">
        <f>B71*C71</f>
        <v>0</v>
      </c>
      <c r="G71" s="21" t="s">
        <v>55</v>
      </c>
    </row>
    <row r="72" spans="1:9" ht="3" customHeight="1"/>
    <row r="73" spans="1:9">
      <c r="A73" s="1" t="s">
        <v>11</v>
      </c>
      <c r="B73" s="7">
        <v>0.75</v>
      </c>
      <c r="C73" s="3"/>
      <c r="E73" s="9">
        <f>B73*C73</f>
        <v>0</v>
      </c>
      <c r="G73" s="21" t="s">
        <v>55</v>
      </c>
    </row>
    <row r="74" spans="1:9" ht="3" customHeight="1"/>
    <row r="75" spans="1:9">
      <c r="A75" s="1" t="s">
        <v>12</v>
      </c>
      <c r="B75" s="7">
        <v>0.75</v>
      </c>
      <c r="C75" s="3"/>
      <c r="E75" s="9">
        <f>B75*C75</f>
        <v>0</v>
      </c>
      <c r="G75" s="21" t="s">
        <v>55</v>
      </c>
    </row>
    <row r="76" spans="1:9" ht="3" customHeight="1"/>
    <row r="77" spans="1:9">
      <c r="A77" s="1" t="s">
        <v>14</v>
      </c>
      <c r="B77" s="7">
        <v>1</v>
      </c>
      <c r="C77" s="3"/>
      <c r="E77" s="9">
        <f>B77*C77</f>
        <v>0</v>
      </c>
      <c r="G77" s="21" t="s">
        <v>55</v>
      </c>
    </row>
    <row r="80" spans="1:9" s="14" customFormat="1">
      <c r="A80" s="40" t="s">
        <v>89</v>
      </c>
      <c r="B80" s="41"/>
      <c r="C80" s="42"/>
      <c r="D80" s="42"/>
      <c r="E80" s="42"/>
      <c r="F80" s="43"/>
      <c r="G80" s="43"/>
      <c r="H80" s="44"/>
      <c r="I80" s="44"/>
    </row>
    <row r="81" spans="1:7" ht="10" customHeight="1"/>
    <row r="82" spans="1:7">
      <c r="A82" s="1" t="s">
        <v>66</v>
      </c>
      <c r="B82" s="7">
        <v>1.5</v>
      </c>
      <c r="C82" s="3"/>
      <c r="E82" s="9">
        <f>B82*C82</f>
        <v>0</v>
      </c>
      <c r="F82" s="21" t="s">
        <v>56</v>
      </c>
    </row>
    <row r="83" spans="1:7" ht="3" customHeight="1"/>
    <row r="84" spans="1:7">
      <c r="A84" s="1" t="s">
        <v>67</v>
      </c>
      <c r="B84" s="7">
        <v>1</v>
      </c>
      <c r="C84" s="3"/>
      <c r="E84" s="9">
        <f>B84*C84</f>
        <v>0</v>
      </c>
    </row>
    <row r="85" spans="1:7" ht="3" customHeight="1"/>
    <row r="86" spans="1:7">
      <c r="A86" s="1" t="s">
        <v>68</v>
      </c>
      <c r="B86" s="7">
        <v>0.8</v>
      </c>
      <c r="C86" s="3"/>
      <c r="E86" s="9">
        <f>B86*C86</f>
        <v>0</v>
      </c>
      <c r="F86" s="21" t="s">
        <v>56</v>
      </c>
    </row>
    <row r="87" spans="1:7" ht="3" customHeight="1"/>
    <row r="88" spans="1:7">
      <c r="A88" s="1" t="s">
        <v>69</v>
      </c>
      <c r="B88" s="7">
        <v>0.8</v>
      </c>
      <c r="C88" s="3"/>
      <c r="E88" s="9">
        <f>B88*C88</f>
        <v>0</v>
      </c>
      <c r="F88" s="21" t="s">
        <v>56</v>
      </c>
    </row>
    <row r="89" spans="1:7" ht="3" customHeight="1"/>
    <row r="90" spans="1:7">
      <c r="A90" s="1" t="s">
        <v>70</v>
      </c>
      <c r="B90" s="7">
        <v>0.8</v>
      </c>
      <c r="C90" s="3"/>
      <c r="E90" s="9">
        <f>B90*C90</f>
        <v>0</v>
      </c>
      <c r="F90" s="21" t="s">
        <v>56</v>
      </c>
    </row>
    <row r="91" spans="1:7" ht="3" customHeight="1"/>
    <row r="92" spans="1:7">
      <c r="A92" s="1" t="s">
        <v>71</v>
      </c>
      <c r="B92" s="7">
        <f>(1.55/100)*40</f>
        <v>0.62</v>
      </c>
      <c r="C92" s="3"/>
      <c r="E92" s="9">
        <f>B92*C92</f>
        <v>0</v>
      </c>
      <c r="F92" s="21" t="s">
        <v>56</v>
      </c>
    </row>
    <row r="93" spans="1:7" ht="3" customHeight="1"/>
    <row r="94" spans="1:7">
      <c r="A94" s="1" t="s">
        <v>72</v>
      </c>
      <c r="B94" s="7">
        <f>(1.75/100)*40</f>
        <v>0.70000000000000007</v>
      </c>
      <c r="C94" s="3"/>
      <c r="E94" s="9">
        <f>B94*C94</f>
        <v>0</v>
      </c>
      <c r="F94" s="21" t="s">
        <v>56</v>
      </c>
    </row>
    <row r="96" spans="1:7" s="14" customFormat="1">
      <c r="A96" s="10" t="s">
        <v>40</v>
      </c>
      <c r="B96" s="11">
        <v>3.5</v>
      </c>
      <c r="C96" s="19"/>
      <c r="D96" s="13"/>
      <c r="E96" s="11">
        <f>B96*C96</f>
        <v>0</v>
      </c>
      <c r="F96" s="22" t="s">
        <v>57</v>
      </c>
      <c r="G96" s="22"/>
    </row>
    <row r="97" spans="1:9">
      <c r="B97" s="9"/>
      <c r="C97" s="20"/>
      <c r="E97" s="9"/>
    </row>
    <row r="99" spans="1:9" s="14" customFormat="1">
      <c r="A99" s="40" t="s">
        <v>90</v>
      </c>
      <c r="B99" s="41"/>
      <c r="C99" s="42"/>
      <c r="D99" s="42"/>
      <c r="E99" s="42"/>
      <c r="F99" s="43"/>
      <c r="G99" s="43"/>
      <c r="H99" s="44"/>
      <c r="I99" s="44"/>
    </row>
    <row r="100" spans="1:9" ht="10" customHeight="1"/>
    <row r="101" spans="1:9">
      <c r="A101" s="1" t="s">
        <v>15</v>
      </c>
      <c r="B101" s="7">
        <v>1.7</v>
      </c>
      <c r="C101" s="3"/>
      <c r="E101" s="9">
        <f>B101*C101</f>
        <v>0</v>
      </c>
      <c r="F101" s="21" t="s">
        <v>54</v>
      </c>
    </row>
    <row r="102" spans="1:9" ht="3" customHeight="1"/>
    <row r="103" spans="1:9">
      <c r="A103" s="1" t="s">
        <v>16</v>
      </c>
      <c r="B103" s="7">
        <v>1.95</v>
      </c>
      <c r="C103" s="3"/>
      <c r="E103" s="9">
        <f>B103*C103</f>
        <v>0</v>
      </c>
      <c r="F103" s="21" t="s">
        <v>58</v>
      </c>
    </row>
    <row r="104" spans="1:9" ht="3" customHeight="1"/>
    <row r="105" spans="1:9">
      <c r="A105" s="1" t="s">
        <v>17</v>
      </c>
      <c r="B105" s="7">
        <v>2.25</v>
      </c>
      <c r="C105" s="3"/>
      <c r="E105" s="9">
        <f>B105*C105</f>
        <v>0</v>
      </c>
      <c r="F105" s="21" t="s">
        <v>58</v>
      </c>
    </row>
    <row r="108" spans="1:9" s="14" customFormat="1">
      <c r="A108" s="40" t="s">
        <v>91</v>
      </c>
      <c r="B108" s="45">
        <v>1</v>
      </c>
      <c r="C108" s="46"/>
      <c r="D108" s="42"/>
      <c r="E108" s="45">
        <f>B108*C108</f>
        <v>0</v>
      </c>
      <c r="F108" s="43" t="s">
        <v>59</v>
      </c>
      <c r="G108" s="43" t="s">
        <v>83</v>
      </c>
      <c r="H108" s="44"/>
      <c r="I108" s="44"/>
    </row>
    <row r="110" spans="1:9" s="14" customFormat="1">
      <c r="A110" s="40" t="s">
        <v>33</v>
      </c>
      <c r="B110" s="45">
        <v>0.65</v>
      </c>
      <c r="C110" s="46"/>
      <c r="D110" s="42"/>
      <c r="E110" s="45">
        <f>B110*C110</f>
        <v>0</v>
      </c>
      <c r="F110" s="43" t="s">
        <v>59</v>
      </c>
      <c r="G110" s="43" t="s">
        <v>83</v>
      </c>
      <c r="H110" s="44"/>
      <c r="I110" s="44"/>
    </row>
    <row r="111" spans="1:9" s="14" customFormat="1">
      <c r="A111" s="10"/>
      <c r="B111" s="11"/>
      <c r="C111" s="12"/>
      <c r="D111" s="13"/>
      <c r="E111" s="11"/>
      <c r="F111" s="22"/>
      <c r="G111" s="22"/>
    </row>
    <row r="112" spans="1:9" s="14" customFormat="1">
      <c r="A112" s="10"/>
      <c r="B112" s="11"/>
      <c r="C112" s="12"/>
      <c r="D112" s="13"/>
      <c r="E112" s="11"/>
      <c r="F112" s="22"/>
      <c r="G112" s="22"/>
    </row>
    <row r="113" spans="1:9" s="14" customFormat="1">
      <c r="A113" s="40" t="s">
        <v>18</v>
      </c>
      <c r="B113" s="41"/>
      <c r="C113" s="42"/>
      <c r="D113" s="42"/>
      <c r="E113" s="42"/>
      <c r="F113" s="43"/>
      <c r="G113" s="43"/>
      <c r="H113" s="44"/>
      <c r="I113" s="44"/>
    </row>
    <row r="114" spans="1:9" ht="10" customHeight="1">
      <c r="B114" s="9"/>
    </row>
    <row r="115" spans="1:9">
      <c r="A115" s="1" t="s">
        <v>19</v>
      </c>
      <c r="B115" s="9">
        <v>1.5</v>
      </c>
      <c r="C115" s="3"/>
      <c r="E115" s="9">
        <f>B115*C115</f>
        <v>0</v>
      </c>
    </row>
    <row r="116" spans="1:9" ht="3" customHeight="1">
      <c r="B116" s="9">
        <v>1.5</v>
      </c>
    </row>
    <row r="117" spans="1:9">
      <c r="A117" s="1" t="s">
        <v>20</v>
      </c>
      <c r="B117" s="9">
        <v>1.5</v>
      </c>
      <c r="C117" s="3"/>
      <c r="E117" s="9">
        <f>B117*C117</f>
        <v>0</v>
      </c>
    </row>
    <row r="118" spans="1:9" ht="3" customHeight="1">
      <c r="B118" s="9"/>
    </row>
    <row r="119" spans="1:9">
      <c r="A119" s="1" t="s">
        <v>21</v>
      </c>
      <c r="B119" s="9">
        <v>1.5</v>
      </c>
      <c r="C119" s="3"/>
      <c r="E119" s="9">
        <f>B119*C119</f>
        <v>0</v>
      </c>
    </row>
    <row r="120" spans="1:9" ht="3" customHeight="1">
      <c r="B120" s="9"/>
    </row>
    <row r="121" spans="1:9" s="14" customFormat="1">
      <c r="A121" s="14" t="s">
        <v>24</v>
      </c>
      <c r="B121" s="11">
        <v>0.95</v>
      </c>
      <c r="C121" s="3"/>
      <c r="D121" s="2"/>
      <c r="E121" s="9">
        <f>B121*C121</f>
        <v>0</v>
      </c>
      <c r="F121" s="22"/>
      <c r="G121" s="22"/>
    </row>
    <row r="122" spans="1:9" ht="3" customHeight="1">
      <c r="B122" s="9"/>
    </row>
    <row r="123" spans="1:9" s="14" customFormat="1">
      <c r="A123" s="14" t="s">
        <v>22</v>
      </c>
      <c r="B123" s="11">
        <v>0.95</v>
      </c>
      <c r="C123" s="3"/>
      <c r="D123" s="2"/>
      <c r="E123" s="9">
        <f>B123*C123</f>
        <v>0</v>
      </c>
      <c r="F123" s="22"/>
      <c r="G123" s="22"/>
    </row>
    <row r="124" spans="1:9" ht="3" customHeight="1">
      <c r="B124" s="9"/>
    </row>
    <row r="125" spans="1:9" s="14" customFormat="1">
      <c r="A125" s="14" t="s">
        <v>23</v>
      </c>
      <c r="B125" s="11">
        <v>0.95</v>
      </c>
      <c r="C125" s="3"/>
      <c r="D125" s="2"/>
      <c r="E125" s="9">
        <f>B125*C125</f>
        <v>0</v>
      </c>
      <c r="F125" s="22"/>
      <c r="G125" s="22"/>
    </row>
    <row r="126" spans="1:9" s="14" customFormat="1">
      <c r="A126" s="10"/>
      <c r="B126" s="11"/>
      <c r="C126" s="2"/>
      <c r="D126" s="2"/>
      <c r="E126" s="2"/>
      <c r="F126" s="22"/>
      <c r="G126" s="22"/>
    </row>
    <row r="127" spans="1:9" s="14" customFormat="1">
      <c r="A127" s="10"/>
      <c r="B127" s="11"/>
      <c r="C127" s="12"/>
      <c r="D127" s="13"/>
      <c r="E127" s="11"/>
      <c r="F127" s="22"/>
      <c r="G127" s="22"/>
    </row>
    <row r="128" spans="1:9" s="14" customFormat="1">
      <c r="A128" s="10" t="s">
        <v>36</v>
      </c>
      <c r="B128" s="11">
        <v>3</v>
      </c>
      <c r="C128" s="19"/>
      <c r="D128" s="13"/>
      <c r="E128" s="11">
        <f>B128*C128</f>
        <v>0</v>
      </c>
      <c r="F128" s="22"/>
      <c r="G128" s="22"/>
    </row>
    <row r="129" spans="1:9" ht="3" customHeight="1">
      <c r="B129" s="9"/>
    </row>
    <row r="130" spans="1:9" s="14" customFormat="1">
      <c r="A130" s="10" t="s">
        <v>37</v>
      </c>
      <c r="B130" s="11">
        <v>2</v>
      </c>
      <c r="C130" s="19"/>
      <c r="D130" s="13"/>
      <c r="E130" s="11">
        <f>B130*C130</f>
        <v>0</v>
      </c>
      <c r="F130" s="22"/>
      <c r="G130" s="22"/>
    </row>
    <row r="131" spans="1:9" ht="3" customHeight="1">
      <c r="B131" s="9"/>
      <c r="C131" s="2">
        <v>2</v>
      </c>
    </row>
    <row r="132" spans="1:9">
      <c r="A132" s="18" t="s">
        <v>39</v>
      </c>
      <c r="B132" s="9">
        <v>1</v>
      </c>
      <c r="C132" s="19"/>
      <c r="E132" s="11">
        <f>B132*C132</f>
        <v>0</v>
      </c>
    </row>
    <row r="133" spans="1:9" s="15" customFormat="1">
      <c r="A133" s="15" t="s">
        <v>38</v>
      </c>
      <c r="B133" s="16"/>
      <c r="C133" s="17"/>
      <c r="D133" s="17"/>
      <c r="E133" s="17"/>
      <c r="F133" s="21"/>
      <c r="G133" s="21"/>
    </row>
    <row r="135" spans="1:9" s="24" customFormat="1" ht="34" customHeight="1">
      <c r="A135" s="30" t="s">
        <v>60</v>
      </c>
      <c r="B135" s="31"/>
      <c r="C135" s="32"/>
      <c r="D135" s="32"/>
      <c r="E135" s="33">
        <f>SUM(E6:E134)</f>
        <v>0</v>
      </c>
      <c r="F135" s="34" t="s">
        <v>61</v>
      </c>
      <c r="G135" s="35"/>
      <c r="H135" s="36"/>
      <c r="I135" s="36"/>
    </row>
    <row r="137" spans="1:9" s="23" customFormat="1" ht="28" customHeight="1">
      <c r="A137" s="25" t="s">
        <v>30</v>
      </c>
      <c r="B137" s="26" t="s">
        <v>27</v>
      </c>
      <c r="C137" s="47"/>
      <c r="D137" s="48"/>
      <c r="E137" s="48"/>
      <c r="F137" s="48"/>
      <c r="G137" s="48"/>
      <c r="H137" s="48"/>
      <c r="I137" s="48"/>
    </row>
    <row r="138" spans="1:9" ht="3" customHeight="1">
      <c r="B138" s="9"/>
    </row>
    <row r="139" spans="1:9" s="23" customFormat="1" ht="28" customHeight="1">
      <c r="A139" s="27"/>
      <c r="B139" s="26" t="s">
        <v>28</v>
      </c>
      <c r="C139" s="47"/>
      <c r="D139" s="48"/>
      <c r="E139" s="48"/>
      <c r="F139" s="48"/>
      <c r="G139" s="28"/>
      <c r="H139" s="29"/>
      <c r="I139" s="29"/>
    </row>
    <row r="140" spans="1:9" ht="3" customHeight="1">
      <c r="B140" s="9"/>
    </row>
    <row r="141" spans="1:9" s="23" customFormat="1" ht="28" customHeight="1">
      <c r="A141" s="27"/>
      <c r="B141" s="26" t="s">
        <v>29</v>
      </c>
      <c r="C141" s="47"/>
      <c r="D141" s="48"/>
      <c r="E141" s="48"/>
      <c r="F141" s="48"/>
      <c r="G141" s="48"/>
      <c r="H141" s="29"/>
      <c r="I141" s="29"/>
    </row>
    <row r="142" spans="1:9" ht="3" customHeight="1">
      <c r="B142" s="9"/>
    </row>
    <row r="143" spans="1:9" s="23" customFormat="1" ht="28" customHeight="1">
      <c r="A143" s="27"/>
      <c r="B143" s="26" t="s">
        <v>26</v>
      </c>
      <c r="C143" s="47"/>
      <c r="D143" s="48"/>
      <c r="E143" s="48"/>
      <c r="F143" s="48"/>
      <c r="G143" s="48"/>
      <c r="H143" s="29"/>
      <c r="I143" s="29"/>
    </row>
    <row r="144" spans="1:9" ht="8" customHeight="1">
      <c r="B144" s="9"/>
    </row>
    <row r="145" spans="1:9" s="23" customFormat="1" ht="46" customHeight="1">
      <c r="A145" s="49" t="s">
        <v>32</v>
      </c>
      <c r="B145" s="50"/>
      <c r="C145" s="50"/>
      <c r="D145" s="50"/>
      <c r="E145" s="50"/>
      <c r="F145" s="50"/>
      <c r="G145" s="50"/>
      <c r="H145" s="50"/>
      <c r="I145" s="50"/>
    </row>
    <row r="146" spans="1:9" ht="3" customHeight="1">
      <c r="B146" s="9"/>
    </row>
    <row r="147" spans="1:9" ht="113" customHeight="1">
      <c r="A147" s="51"/>
      <c r="B147" s="52"/>
      <c r="C147" s="52"/>
      <c r="D147" s="52"/>
      <c r="E147" s="52"/>
      <c r="F147" s="52"/>
      <c r="G147" s="52"/>
      <c r="H147" s="52"/>
      <c r="I147" s="52"/>
    </row>
    <row r="149" spans="1:9" ht="46" customHeight="1">
      <c r="A149" s="49" t="s">
        <v>25</v>
      </c>
      <c r="B149" s="50"/>
      <c r="C149" s="50"/>
      <c r="D149" s="50"/>
      <c r="E149" s="50"/>
      <c r="F149" s="50"/>
      <c r="G149" s="50"/>
      <c r="H149" s="50"/>
      <c r="I149" s="50"/>
    </row>
    <row r="150" spans="1:9" ht="3" customHeight="1">
      <c r="B150" s="9"/>
    </row>
    <row r="151" spans="1:9" ht="101" customHeight="1">
      <c r="A151" s="51"/>
      <c r="B151" s="52"/>
      <c r="C151" s="52"/>
      <c r="D151" s="52"/>
      <c r="E151" s="52"/>
      <c r="F151" s="52"/>
      <c r="G151" s="52"/>
      <c r="H151" s="52"/>
      <c r="I151" s="52"/>
    </row>
  </sheetData>
  <sheetCalcPr fullCalcOnLoad="1"/>
  <mergeCells count="8">
    <mergeCell ref="A149:I149"/>
    <mergeCell ref="A151:I151"/>
    <mergeCell ref="C143:G143"/>
    <mergeCell ref="C137:I137"/>
    <mergeCell ref="C139:F139"/>
    <mergeCell ref="C141:G141"/>
    <mergeCell ref="A145:I145"/>
    <mergeCell ref="A147:I147"/>
  </mergeCells>
  <phoneticPr fontId="1" type="noConversion"/>
  <pageMargins left="0.75000000000000011" right="0.35629921259842523" top="0.80314960629921262" bottom="0.80314960629921262" header="0.10629921259842522" footer="0.5"/>
  <pageSetup paperSize="0" scale="53" fitToHeight="2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Oliviccio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Hill</dc:creator>
  <cp:lastModifiedBy>Nikki Hill</cp:lastModifiedBy>
  <cp:lastPrinted>2018-05-19T07:33:29Z</cp:lastPrinted>
  <dcterms:created xsi:type="dcterms:W3CDTF">2018-05-12T12:09:25Z</dcterms:created>
  <dcterms:modified xsi:type="dcterms:W3CDTF">2018-05-19T07:33:36Z</dcterms:modified>
</cp:coreProperties>
</file>